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120" i="2"/>
  <c r="H119"/>
  <c r="H117"/>
  <c r="H116"/>
  <c r="H115"/>
  <c r="H112"/>
  <c r="H111"/>
  <c r="H109"/>
  <c r="H108"/>
  <c r="H107"/>
  <c r="H106"/>
  <c r="H105"/>
  <c r="H103"/>
  <c r="H102"/>
  <c r="H101"/>
  <c r="H100"/>
  <c r="H99"/>
  <c r="H98"/>
  <c r="H97"/>
  <c r="H96"/>
</calcChain>
</file>

<file path=xl/sharedStrings.xml><?xml version="1.0" encoding="utf-8"?>
<sst xmlns="http://schemas.openxmlformats.org/spreadsheetml/2006/main" count="213" uniqueCount="205">
  <si>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</si>
  <si>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</si>
  <si>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</si>
  <si>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</si>
  <si>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</si>
  <si>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</si>
  <si>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</si>
  <si>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</si>
  <si>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</si>
  <si>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</si>
  <si>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</si>
  <si>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</si>
  <si>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</si>
  <si>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</si>
  <si>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</si>
  <si>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</si>
  <si>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</si>
  <si>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</si>
  <si>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</si>
  <si>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</si>
  <si>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</si>
  <si>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</si>
  <si>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</si>
  <si>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</si>
  <si>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</si>
  <si>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</si>
  <si>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</si>
  <si>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</si>
  <si>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</si>
  <si>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</si>
  <si>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</si>
  <si>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</si>
  <si>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</si>
  <si>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</si>
  <si>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</si>
  <si>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</si>
  <si>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</si>
  <si>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</si>
  <si>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</si>
  <si>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</si>
  <si>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</si>
  <si>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</si>
  <si>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</si>
  <si>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</si>
  <si>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</si>
  <si>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</si>
  <si>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</si>
  <si>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</si>
  <si>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</si>
  <si>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</si>
  <si>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</si>
  <si>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</si>
  <si>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</si>
  <si>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</si>
  <si>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</si>
  <si>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</si>
  <si>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</si>
  <si>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</si>
  <si>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</si>
  <si>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</si>
  <si>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</si>
  <si>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</si>
  <si>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</si>
  <si>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</si>
  <si>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</si>
  <si>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</si>
  <si>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</si>
  <si>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</si>
  <si>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</si>
  <si>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</si>
  <si>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</si>
  <si>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</si>
  <si>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</si>
  <si>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</si>
  <si>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</si>
  <si>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</si>
  <si>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</si>
  <si>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</si>
  <si>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</si>
  <si>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</si>
  <si>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</si>
  <si>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</si>
  <si>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</si>
  <si>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</si>
  <si>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</si>
  <si>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</si>
  <si>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</si>
  <si>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</si>
  <si>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</si>
  <si>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</si>
  <si>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</si>
  <si>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</si>
  <si>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</si>
  <si>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</si>
  <si>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</si>
  <si>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</si>
  <si>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</si>
  <si>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</si>
  <si>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</si>
  <si>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</si>
  <si>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</si>
  <si>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</si>
  <si>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</si>
  <si>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</si>
  <si>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</si>
  <si>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</si>
  <si>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</si>
  <si>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</si>
  <si>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</si>
  <si>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</si>
  <si>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</si>
  <si>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</si>
  <si>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</si>
  <si>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</si>
  <si>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</si>
  <si>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</si>
  <si>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</si>
  <si>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</si>
  <si>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</si>
  <si>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</si>
  <si>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</si>
  <si>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</si>
  <si>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</si>
  <si>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</si>
  <si>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</si>
  <si>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</si>
  <si>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</si>
  <si>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</si>
  <si>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</si>
  <si>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</si>
  <si>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</si>
  <si>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</si>
  <si>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</si>
  <si>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</si>
  <si>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</si>
  <si>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</si>
  <si>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</si>
  <si>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</si>
  <si>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</si>
  <si>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</si>
  <si>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</si>
  <si>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</si>
  <si>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</si>
  <si>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</si>
  <si>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</si>
  <si>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</si>
  <si>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</si>
  <si>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</si>
  <si>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</si>
  <si>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</si>
  <si>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</si>
  <si>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</si>
  <si>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</si>
  <si>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</si>
  <si>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</si>
  <si>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</si>
  <si>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</si>
  <si>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</si>
  <si>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</si>
  <si>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</si>
  <si>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</si>
  <si>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</si>
  <si>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</si>
  <si>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</si>
  <si>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</si>
  <si>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</si>
  <si>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</si>
  <si>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</si>
  <si>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</si>
  <si>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</si>
  <si>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</si>
  <si>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</si>
  <si>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</si>
  <si>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</si>
  <si>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</si>
  <si>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</si>
  <si>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</si>
  <si>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</si>
  <si>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</si>
  <si>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</si>
  <si>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</si>
  <si>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</si>
  <si>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</si>
  <si>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</si>
  <si>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</si>
  <si>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</si>
  <si>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</si>
  <si>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</si>
  <si>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</si>
  <si>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</si>
  <si>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</si>
  <si>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</si>
  <si>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</si>
  <si>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</si>
  <si>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</si>
  <si>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</si>
  <si>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</si>
  <si>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</si>
  <si>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</si>
  <si>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</si>
  <si>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</si>
  <si>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</si>
  <si>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لصناعات الصوف الصخري</t>
  </si>
  <si>
    <t>JORDAN ROCK WOOL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</si>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</sst>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9" sqref="F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141045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2014</v>
      </c>
      <c r="F4" s="45">
        <v>2013</v>
      </c>
      <c r="G4" s="45">
        <v>2012</v>
      </c>
      <c r="H4" s="45">
        <v>2011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>
        <v>0.28000000000000003</v>
      </c>
      <c r="G6" s="13">
        <v>0.28000000000000003</v>
      </c>
      <c r="H6" s="13">
        <v>0.28000000000000003</v>
      </c>
      <c r="I6" s="4" t="s">
        <v>139</v>
      </c>
    </row>
    <row r="7" spans="4:9" ht="20.100000000000001" customHeight="1">
      <c r="D7" s="10" t="s">
        <v>126</v>
      </c>
      <c r="E7" s="14"/>
      <c r="F7" s="14" t="s">
        <v>204</v>
      </c>
      <c r="G7" s="14" t="s">
        <v>204</v>
      </c>
      <c r="H7" s="14">
        <v>32374.27</v>
      </c>
      <c r="I7" s="4" t="s">
        <v>140</v>
      </c>
    </row>
    <row r="8" spans="4:9" ht="20.100000000000001" customHeight="1">
      <c r="D8" s="10" t="s">
        <v>25</v>
      </c>
      <c r="E8" s="14"/>
      <c r="F8" s="14" t="s">
        <v>204</v>
      </c>
      <c r="G8" s="14" t="s">
        <v>204</v>
      </c>
      <c r="H8" s="14">
        <v>106202</v>
      </c>
      <c r="I8" s="4" t="s">
        <v>1</v>
      </c>
    </row>
    <row r="9" spans="4:9" ht="20.100000000000001" customHeight="1">
      <c r="D9" s="10" t="s">
        <v>26</v>
      </c>
      <c r="E9" s="14"/>
      <c r="F9" s="14" t="s">
        <v>204</v>
      </c>
      <c r="G9" s="14" t="s">
        <v>204</v>
      </c>
      <c r="H9" s="14">
        <v>383</v>
      </c>
      <c r="I9" s="4" t="s">
        <v>2</v>
      </c>
    </row>
    <row r="10" spans="4:9" ht="20.100000000000001" customHeight="1">
      <c r="D10" s="10" t="s">
        <v>27</v>
      </c>
      <c r="E10" s="14"/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/>
      <c r="F11" s="14">
        <v>840000</v>
      </c>
      <c r="G11" s="14">
        <v>840000</v>
      </c>
      <c r="H11" s="14">
        <v>840000</v>
      </c>
      <c r="I11" s="4" t="s">
        <v>141</v>
      </c>
    </row>
    <row r="12" spans="4:9" ht="20.100000000000001" customHeight="1">
      <c r="D12" s="11" t="s">
        <v>28</v>
      </c>
      <c r="E12" s="15"/>
      <c r="F12" s="15"/>
      <c r="G12" s="15"/>
      <c r="H12" s="15">
        <v>40908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/>
      <c r="G16" s="56"/>
      <c r="H16" s="56">
        <v>1949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/>
      <c r="H17" s="57">
        <v>29974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/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/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/>
      <c r="H21" s="57">
        <v>337243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/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/>
      <c r="H23" s="57">
        <v>440605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/>
      <c r="H24" s="57">
        <v>15506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/>
      <c r="H25" s="57">
        <v>780878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/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/>
      <c r="H27" s="57">
        <v>54788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/>
      <c r="H28" s="57">
        <v>835666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/>
      <c r="H29" s="57">
        <v>0</v>
      </c>
      <c r="I29" s="4" t="s">
        <v>176</v>
      </c>
    </row>
    <row r="30" spans="4:9" ht="20.100000000000001" customHeight="1">
      <c r="D30" s="21" t="s">
        <v>29</v>
      </c>
      <c r="E30" s="58"/>
      <c r="F30" s="58"/>
      <c r="G30" s="58"/>
      <c r="H30" s="58">
        <v>1291777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/>
      <c r="G35" s="56"/>
      <c r="H35" s="56">
        <v>223049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/>
      <c r="H36" s="57">
        <v>12563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/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/>
      <c r="H39" s="57">
        <v>901226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/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/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/>
      <c r="H42" s="57">
        <v>7012</v>
      </c>
      <c r="I42" s="4" t="s">
        <v>87</v>
      </c>
    </row>
    <row r="43" spans="4:9" ht="20.100000000000001" customHeight="1">
      <c r="D43" s="20" t="s">
        <v>107</v>
      </c>
      <c r="E43" s="58"/>
      <c r="F43" s="58"/>
      <c r="G43" s="58"/>
      <c r="H43" s="58">
        <v>908238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/>
      <c r="G46" s="56"/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/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/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/>
      <c r="H49" s="57">
        <v>178876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/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/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/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/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/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/>
      <c r="H57" s="57">
        <v>-11917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/>
      <c r="H58" s="57">
        <v>-2783420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/>
      <c r="H59" s="57">
        <v>383539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/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/>
      <c r="G61" s="58"/>
      <c r="H61" s="58">
        <v>1291777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/>
      <c r="G65" s="56"/>
      <c r="H65" s="56">
        <v>161903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/>
      <c r="H66" s="57">
        <v>429214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/>
      <c r="H67" s="57">
        <v>-267311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/>
      <c r="H68" s="57">
        <v>149286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/>
      <c r="H69" s="57">
        <v>17404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/>
      <c r="H70" s="57"/>
      <c r="I70" s="4" t="s">
        <v>93</v>
      </c>
    </row>
    <row r="71" spans="4:9" ht="20.100000000000001" customHeight="1">
      <c r="D71" s="10" t="s">
        <v>114</v>
      </c>
      <c r="E71" s="57"/>
      <c r="F71" s="57"/>
      <c r="G71" s="57"/>
      <c r="H71" s="57">
        <v>37000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/>
      <c r="H72" s="57">
        <v>-471001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/>
      <c r="H73" s="57">
        <v>44825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/>
      <c r="H75" s="57">
        <v>-426176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/>
      <c r="H76" s="57">
        <v>0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/>
      <c r="H77" s="57">
        <v>-426176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/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/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/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/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/>
      <c r="H82" s="57">
        <v>-426176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/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/>
      <c r="G84" s="58"/>
      <c r="H84" s="58">
        <v>-426176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/>
      <c r="G88" s="56"/>
      <c r="H88" s="56"/>
      <c r="I88" s="3" t="s">
        <v>16</v>
      </c>
    </row>
    <row r="89" spans="4:9" ht="20.100000000000001" customHeight="1">
      <c r="D89" s="10" t="s">
        <v>43</v>
      </c>
      <c r="E89" s="57"/>
      <c r="F89" s="57"/>
      <c r="G89" s="57"/>
      <c r="H89" s="57"/>
      <c r="I89" s="4" t="s">
        <v>17</v>
      </c>
    </row>
    <row r="90" spans="4:9" ht="20.100000000000001" customHeight="1">
      <c r="D90" s="10" t="s">
        <v>44</v>
      </c>
      <c r="E90" s="57"/>
      <c r="F90" s="57"/>
      <c r="G90" s="57"/>
      <c r="H90" s="57"/>
      <c r="I90" s="4" t="s">
        <v>18</v>
      </c>
    </row>
    <row r="91" spans="4:9" ht="20.100000000000001" customHeight="1">
      <c r="D91" s="10" t="s">
        <v>45</v>
      </c>
      <c r="E91" s="57"/>
      <c r="F91" s="57"/>
      <c r="G91" s="57"/>
      <c r="H91" s="57"/>
      <c r="I91" s="4" t="s">
        <v>19</v>
      </c>
    </row>
    <row r="92" spans="4:9" ht="20.100000000000001" customHeight="1">
      <c r="D92" s="21" t="s">
        <v>47</v>
      </c>
      <c r="E92" s="58"/>
      <c r="F92" s="58"/>
      <c r="G92" s="58"/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/>
      <c r="H96" s="22">
        <f>+H8*100/H10</f>
        <v>3.5400666666666667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/>
      <c r="H97" s="13">
        <f>+H84/H10</f>
        <v>-0.14205866666666667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/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/>
      <c r="H99" s="13">
        <f>+H59/H10</f>
        <v>0.12784633333333334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/>
      <c r="H100" s="13">
        <f>+H11/H84</f>
        <v>-1.971016669169545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/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/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/>
      <c r="H103" s="23">
        <f>+H11/H59</f>
        <v>2.1901292958473584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/>
      <c r="H105" s="30">
        <f>+H67*100/H65</f>
        <v>-165.10564967912887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/>
      <c r="H106" s="31">
        <f>+H75*100/H65</f>
        <v>-263.22921749442565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/>
      <c r="H107" s="31">
        <f>+H82*100/H65</f>
        <v>-263.22921749442565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/>
      <c r="H108" s="31">
        <f>(H82+H76)*100/H30</f>
        <v>-32.99145285912352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/>
      <c r="H109" s="29">
        <f>+H84*100/H59</f>
        <v>-111.11673128417188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/>
      <c r="H111" s="22">
        <f>+H43*100/H30</f>
        <v>70.309194233989302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/>
      <c r="H112" s="13">
        <f>+H59*100/H30</f>
        <v>29.690805766010698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/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/>
      <c r="H115" s="22">
        <f>+H65/H30</f>
        <v>0.12533355215335154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/>
      <c r="H116" s="13">
        <f>+H65/H28</f>
        <v>0.19374127941067365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/>
      <c r="H117" s="23">
        <f>+H65/H120</f>
        <v>-0.35148853395741836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/>
      <c r="F119" s="59"/>
      <c r="G119" s="59"/>
      <c r="H119" s="59">
        <f>+H23/H39</f>
        <v>0.48889512730436097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/>
      <c r="F120" s="58"/>
      <c r="G120" s="58"/>
      <c r="H120" s="58">
        <f>+H23-H39</f>
        <v>-460621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2016-09-08T09:09:37Z</dcterms:modified>
</cp:coreProperties>
</file>